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60" windowHeight="118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<sst xmlns="http://schemas.openxmlformats.org/spreadsheetml/2006/main" count="36" uniqueCount="36">
  <si>
    <t>Known Loss Types</t>
  </si>
  <si>
    <t>Carton cut or damaged during in-store process</t>
  </si>
  <si>
    <t>Product is damaged in storeroom or prior to being placed on shelf under control of store staff / contractors</t>
  </si>
  <si>
    <t>Damages in Delivery / Short Delivery</t>
  </si>
  <si>
    <t>Product is receipted and later found to have been delivered to a store in damaged/unsaleable state or not delivered in full (with no recourse)</t>
  </si>
  <si>
    <t>Empty Packets found in store / Known Theft</t>
  </si>
  <si>
    <t>Empty packaging is found in store. Assumption is that contents have been stolen</t>
  </si>
  <si>
    <t xml:space="preserve">Event Write Offs(Burglary / Fire / Flood) </t>
  </si>
  <si>
    <t>A known amount of product has been written off following a defined event (eg flood)</t>
  </si>
  <si>
    <r>
      <t>Expired</t>
    </r>
    <r>
      <rPr>
        <sz val="10"/>
        <color indexed="8"/>
        <rFont val="Arial"/>
        <family val="2"/>
      </rPr>
      <t xml:space="preserve"> / out of code stock /  perishables dumped</t>
    </r>
  </si>
  <si>
    <t>Product is no longer able to be sold as has passed expiry date (grocery) or lost required freshness (fresh food/flowers etc)</t>
  </si>
  <si>
    <t xml:space="preserve">Head Office instructed write-offs </t>
  </si>
  <si>
    <t>Store is instructed by business management to write off / destroy certain goods for whatever reason (legal, social, health, safety etc concerns)</t>
  </si>
  <si>
    <t>Head Office Samples</t>
  </si>
  <si>
    <t>Store is required to send saleable stock to business management for testing, QA etc</t>
  </si>
  <si>
    <t>Remanufacturing (salvage value gaps)</t>
  </si>
  <si>
    <t>Product has become partially unsaleable (damages etc). The gap between the value of what can be salvaged and sold versus original total sale value is captured</t>
  </si>
  <si>
    <t>Returns from customer - rendered unsaleable</t>
  </si>
  <si>
    <t>Customer has returned goods to store for refund which are now unsaleable due to opening, faults or hygiene / safety issues (eg clothing, perishables)</t>
  </si>
  <si>
    <t>Soiled / Damaged by shoppers</t>
  </si>
  <si>
    <t>Product has been soiled or damaged in store by shoppers after having been placed on shelf / display</t>
  </si>
  <si>
    <t>Known Loss Description</t>
  </si>
  <si>
    <t>TOT</t>
  </si>
  <si>
    <t xml:space="preserve"> What is the granularity at which detail is recorded and would potentially be available?:</t>
  </si>
  <si>
    <t xml:space="preserve"> If Daily enter D
If weekly enter W
If Monthly enter M
If Quarterly enter Q
If 6 monthly or Annually enter A
</t>
  </si>
  <si>
    <t xml:space="preserve"> At what level of granularity is the  LOCATION of loss recorded?:
</t>
  </si>
  <si>
    <t xml:space="preserve"> If  in Unit Volume enter U
If in Dollar Value enter D
If in Both unit and dollars enter B</t>
  </si>
  <si>
    <t>Relative Value</t>
  </si>
  <si>
    <t>The higher the number below, the greater the overall granularity of data that could be made available which may provide greater fact base for targeted implementation of best practice pilot programs (if zero, check entries)</t>
  </si>
  <si>
    <t xml:space="preserve"> If Item (consumer unit) enter I
If Brand (product family) enter B
If Supplier/Vendor enter S
If Category (all vendors' items) enter C</t>
  </si>
  <si>
    <r>
      <t xml:space="preserve"> If  at Site level  enter S
</t>
    </r>
    <r>
      <rPr>
        <i/>
        <sz val="11"/>
        <rFont val="Calibri"/>
        <family val="2"/>
      </rPr>
      <t>(i.e. individual store or DC)</t>
    </r>
    <r>
      <rPr>
        <b/>
        <sz val="11"/>
        <rFont val="Calibri"/>
        <family val="2"/>
      </rPr>
      <t xml:space="preserve">
If at Regional/State level  enter R
</t>
    </r>
    <r>
      <rPr>
        <i/>
        <sz val="11"/>
        <rFont val="Calibri"/>
        <family val="2"/>
      </rPr>
      <t>(i.e. group of sites within region/state)</t>
    </r>
    <r>
      <rPr>
        <b/>
        <sz val="11"/>
        <rFont val="Calibri"/>
        <family val="2"/>
      </rPr>
      <t xml:space="preserve">
If at National level enter N</t>
    </r>
  </si>
  <si>
    <t>Potential relative value that is gained from the current level of data granularity captured by retailer.</t>
  </si>
  <si>
    <t xml:space="preserve">  At what level of REGULARITY are details of the loss recorded ?
(choose closest answer):
</t>
  </si>
  <si>
    <t xml:space="preserve"> At what level of granularity is the  PRODUCT experiencing loss recorded?:
</t>
  </si>
  <si>
    <t xml:space="preserve"> At what level of granularity is the  AMOUNT of loss recorded?:
</t>
  </si>
  <si>
    <r>
      <t xml:space="preserve">Identifying Relative Granularity of Data Availability for Known Loss Types
</t>
    </r>
    <r>
      <rPr>
        <sz val="11"/>
        <color indexed="8"/>
        <rFont val="Arial"/>
        <family val="2"/>
      </rPr>
      <t xml:space="preserve">The matrix below is designed to assist supplier organisations in considering potential priorities for undertaking shrinkage reduction pilots/trial (using better and best practices available) on the basis of the likely value that can be contributed as a result of current data gathering and recording practices of a given retailer. Whilst obvious targets for prioritisation are categories and customers where </t>
    </r>
    <r>
      <rPr>
        <u val="single"/>
        <sz val="11"/>
        <color indexed="8"/>
        <rFont val="Arial"/>
        <family val="2"/>
      </rPr>
      <t>qualitative</t>
    </r>
    <r>
      <rPr>
        <sz val="11"/>
        <color indexed="8"/>
        <rFont val="Arial"/>
        <family val="2"/>
      </rPr>
      <t xml:space="preserve"> information suggest largest issues occur, much benefit (particularly in terms of trials where a clear 'before and after' perspective is needed and true cost versus benefit determination is important) can be gained from undertaking pilots in categories and with customers where </t>
    </r>
    <r>
      <rPr>
        <u val="single"/>
        <sz val="11"/>
        <color indexed="8"/>
        <rFont val="Arial"/>
        <family val="2"/>
      </rPr>
      <t>quantitative</t>
    </r>
    <r>
      <rPr>
        <sz val="11"/>
        <color indexed="8"/>
        <rFont val="Arial"/>
        <family val="2"/>
      </rPr>
      <t xml:space="preserve"> data availability is strong. Completing the matrix below for relevant loss types and across various retailers may assist suppliers (vendors) to prioritise pilot planning through a clearer consideration of the likelihood of key data availability to facilitate a highly valid qualitative analysis proposition. 
How to use the tool: 
Work with each relevant retailer for the categories and loss types in scope  to determine answers to each of the 4 questions across the top of the matrix. Entering the appropriate letter in answer to each question against the given loss types will result in a value being returned in the 'Relative Value' column. The values returned can range from 1 to 150 and can be used as an (albeit non-scientific) consideration for the relative merits of piloting based on the likelihood of quality data availability.
Obviously however this is only one consideration when determining priority pilot activity and should be balanced with other key elements of concern.</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</si>
</sst>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8">
    <font>
      <sz val="11"/>
      <color theme="1"/>
      <name val="Calibri"/>
      <family val="2"/>
    </font>
    <font>
      <sz val="11"/>
      <color indexed="8"/>
      <name val="Calibri"/>
      <family val="2"/>
    </font>
    <font>
      <sz val="10"/>
      <color indexed="8"/>
      <name val="Arial"/>
      <family val="2"/>
    </font>
    <font>
      <b/>
      <sz val="11"/>
      <name val="Calibri"/>
      <family val="2"/>
    </font>
    <font>
      <i/>
      <sz val="11"/>
      <name val="Calibri"/>
      <family val="2"/>
    </font>
    <font>
      <u val="single"/>
      <sz val="11"/>
      <color indexed="8"/>
      <name val="Arial"/>
      <family val="2"/>
    </font>
    <font>
      <sz val="11"/>
      <color indexed="8"/>
      <name val="Arial"/>
      <family val="2"/>
    </font>
    <font>
      <b/>
      <sz val="11"/>
      <color indexed="9"/>
      <name val="Calibri"/>
      <family val="2"/>
    </font>
    <font>
      <sz val="11"/>
      <name val="Calibri"/>
      <family val="2"/>
    </font>
    <font>
      <sz val="11"/>
      <color indexed="8"/>
      <name val="Arial Black"/>
      <family val="2"/>
    </font>
    <font>
      <sz val="20"/>
      <color indexed="8"/>
      <name val="Arial Black"/>
      <family val="2"/>
    </font>
    <font>
      <sz val="26"/>
      <color indexed="8"/>
      <name val="Arial Black"/>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Black"/>
      <family val="2"/>
    </font>
    <font>
      <sz val="20"/>
      <color theme="1"/>
      <name val="Arial Black"/>
      <family val="2"/>
    </font>
    <font>
      <sz val="26"/>
      <color theme="1"/>
      <name val="Arial Black"/>
      <family val="2"/>
    </font>
    <font>
      <u val="single"/>
      <sz val="11"/>
      <color theme="1"/>
      <name val="Arial"/>
      <family val="2"/>
    </font>
    <font>
      <sz val="11"/>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1"/>
        <bgColor indexed="64"/>
      </patternFill>
    </fill>
    <fill>
      <patternFill patternType="solid">
        <fgColor rgb="FFFFFF00"/>
        <bgColor indexed="64"/>
      </patternFill>
    </fill>
    <fill>
      <patternFill patternType="solid">
        <fgColor rgb="FF7030A0"/>
        <bgColor indexed="64"/>
      </patternFill>
    </fill>
    <fill>
      <patternFill patternType="solid">
        <fgColor rgb="FF92D050"/>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medium"/>
      <right/>
      <top/>
      <bottom/>
    </border>
    <border>
      <left style="medium"/>
      <right/>
      <top style="medium"/>
      <bottom/>
    </border>
    <border>
      <left/>
      <right style="medium"/>
      <top style="medium"/>
      <bottom/>
    </border>
    <border>
      <left style="thin"/>
      <right style="medium"/>
      <top style="thin"/>
      <bottom style="thin"/>
    </border>
    <border>
      <left style="medium"/>
      <right style="thin"/>
      <top style="thin"/>
      <bottom style="medium"/>
    </border>
    <border>
      <left style="thin"/>
      <right style="medium"/>
      <top style="thin"/>
      <bottom style="medium"/>
    </border>
    <border>
      <left/>
      <right/>
      <top style="medium"/>
      <bottom/>
    </border>
    <border>
      <left style="medium"/>
      <right style="medium"/>
      <top style="medium"/>
      <bottom style="thin"/>
    </border>
    <border>
      <left/>
      <right/>
      <top style="thin"/>
      <bottom style="thin"/>
    </border>
    <border>
      <left/>
      <right/>
      <top style="thin"/>
      <bottom style="medium"/>
    </border>
    <border>
      <left style="medium"/>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thin"/>
      <top style="thin"/>
      <bottom style="medium"/>
    </border>
    <border>
      <left style="medium"/>
      <right style="medium"/>
      <top style="thin"/>
      <bottom style="thin"/>
    </border>
    <border>
      <left style="medium"/>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5">
    <xf numFmtId="0" fontId="0" fillId="0" borderId="0" xfId="0" applyFont="1" applyAlignment="1">
      <alignment/>
    </xf>
    <xf numFmtId="0" fontId="0" fillId="0" borderId="0" xfId="0" applyAlignment="1">
      <alignment wrapText="1"/>
    </xf>
    <xf numFmtId="0" fontId="0" fillId="33" borderId="10" xfId="0" applyFill="1" applyBorder="1" applyAlignment="1">
      <alignment vertical="top" wrapText="1"/>
    </xf>
    <xf numFmtId="0" fontId="30" fillId="34" borderId="11" xfId="0" applyFont="1" applyFill="1" applyBorder="1" applyAlignment="1">
      <alignment horizontal="center" vertical="center" wrapText="1"/>
    </xf>
    <xf numFmtId="0" fontId="30" fillId="34" borderId="0" xfId="0" applyFont="1" applyFill="1" applyBorder="1" applyAlignment="1">
      <alignment horizontal="center" vertical="center" wrapText="1"/>
    </xf>
    <xf numFmtId="0" fontId="30" fillId="34" borderId="12" xfId="0" applyFont="1" applyFill="1" applyBorder="1" applyAlignment="1">
      <alignment horizontal="center" vertical="center" wrapText="1"/>
    </xf>
    <xf numFmtId="0" fontId="30" fillId="34" borderId="13" xfId="0" applyFont="1" applyFill="1" applyBorder="1" applyAlignment="1">
      <alignment horizontal="center" vertical="center" wrapText="1"/>
    </xf>
    <xf numFmtId="0" fontId="0" fillId="33" borderId="14" xfId="0" applyFill="1" applyBorder="1" applyAlignment="1">
      <alignment vertical="top" wrapText="1"/>
    </xf>
    <xf numFmtId="0" fontId="0" fillId="33" borderId="15" xfId="0" applyFill="1" applyBorder="1" applyAlignment="1">
      <alignment vertical="top" wrapText="1"/>
    </xf>
    <xf numFmtId="0" fontId="0" fillId="33" borderId="16" xfId="0" applyFill="1" applyBorder="1" applyAlignment="1">
      <alignment vertical="top" wrapText="1"/>
    </xf>
    <xf numFmtId="0" fontId="8" fillId="34" borderId="17" xfId="0" applyFont="1" applyFill="1" applyBorder="1" applyAlignment="1">
      <alignment horizontal="center" wrapText="1"/>
    </xf>
    <xf numFmtId="0" fontId="3" fillId="35" borderId="11" xfId="0" applyFont="1" applyFill="1" applyBorder="1" applyAlignment="1">
      <alignment horizontal="center" vertical="center" wrapText="1"/>
    </xf>
    <xf numFmtId="0" fontId="30" fillId="34" borderId="18" xfId="0" applyFont="1" applyFill="1" applyBorder="1" applyAlignment="1">
      <alignment horizontal="center"/>
    </xf>
    <xf numFmtId="0" fontId="0" fillId="0" borderId="0" xfId="0" applyAlignment="1">
      <alignment horizontal="center"/>
    </xf>
    <xf numFmtId="0" fontId="0" fillId="0" borderId="0" xfId="0" applyAlignment="1">
      <alignment horizontal="center" wrapText="1"/>
    </xf>
    <xf numFmtId="0" fontId="43" fillId="34" borderId="19" xfId="0" applyFont="1" applyFill="1" applyBorder="1" applyAlignment="1">
      <alignment/>
    </xf>
    <xf numFmtId="0" fontId="43" fillId="34" borderId="20" xfId="0" applyFont="1" applyFill="1" applyBorder="1" applyAlignment="1">
      <alignment/>
    </xf>
    <xf numFmtId="0" fontId="30" fillId="36" borderId="21" xfId="0" applyFont="1" applyFill="1" applyBorder="1" applyAlignment="1">
      <alignment horizontal="center" vertical="center" wrapText="1"/>
    </xf>
    <xf numFmtId="0" fontId="3" fillId="37" borderId="21" xfId="0" applyFont="1" applyFill="1" applyBorder="1" applyAlignment="1">
      <alignment horizontal="center" vertical="center" wrapText="1"/>
    </xf>
    <xf numFmtId="0" fontId="44" fillId="0" borderId="22" xfId="0" applyFont="1" applyBorder="1" applyAlignment="1" applyProtection="1">
      <alignment horizontal="center" vertical="center"/>
      <protection locked="0"/>
    </xf>
    <xf numFmtId="0" fontId="44" fillId="0" borderId="23" xfId="0" applyFont="1" applyBorder="1" applyAlignment="1" applyProtection="1">
      <alignment horizontal="center" vertical="center"/>
      <protection locked="0"/>
    </xf>
    <xf numFmtId="0" fontId="44" fillId="0" borderId="24" xfId="0" applyFont="1" applyBorder="1" applyAlignment="1" applyProtection="1">
      <alignment horizontal="center" vertical="center"/>
      <protection locked="0"/>
    </xf>
    <xf numFmtId="0" fontId="44" fillId="0" borderId="10" xfId="0" applyFont="1" applyBorder="1" applyAlignment="1" applyProtection="1">
      <alignment horizontal="center" vertical="center"/>
      <protection locked="0"/>
    </xf>
    <xf numFmtId="0" fontId="44" fillId="0" borderId="25" xfId="0" applyFont="1" applyBorder="1" applyAlignment="1" applyProtection="1">
      <alignment horizontal="center" vertical="center"/>
      <protection locked="0"/>
    </xf>
    <xf numFmtId="0" fontId="44" fillId="0" borderId="14" xfId="0" applyFont="1" applyBorder="1" applyAlignment="1" applyProtection="1">
      <alignment horizontal="center" vertical="center"/>
      <protection locked="0"/>
    </xf>
    <xf numFmtId="0" fontId="44" fillId="0" borderId="15" xfId="0" applyFont="1" applyBorder="1" applyAlignment="1" applyProtection="1">
      <alignment horizontal="center" vertical="center"/>
      <protection locked="0"/>
    </xf>
    <xf numFmtId="0" fontId="44" fillId="0" borderId="26" xfId="0" applyFont="1" applyBorder="1" applyAlignment="1" applyProtection="1">
      <alignment horizontal="center" vertical="center"/>
      <protection locked="0"/>
    </xf>
    <xf numFmtId="0" fontId="44" fillId="0" borderId="16" xfId="0" applyFont="1" applyBorder="1" applyAlignment="1" applyProtection="1">
      <alignment horizontal="center" vertical="center"/>
      <protection locked="0"/>
    </xf>
    <xf numFmtId="1" fontId="45" fillId="38" borderId="27" xfId="0" applyNumberFormat="1" applyFont="1" applyFill="1" applyBorder="1" applyAlignment="1">
      <alignment horizontal="center" vertical="center"/>
    </xf>
    <xf numFmtId="1" fontId="45" fillId="38" borderId="28" xfId="0" applyNumberFormat="1" applyFont="1" applyFill="1" applyBorder="1" applyAlignment="1">
      <alignment horizontal="center" vertical="center"/>
    </xf>
    <xf numFmtId="0" fontId="8" fillId="35" borderId="12" xfId="0" applyFont="1" applyFill="1" applyBorder="1" applyAlignment="1">
      <alignment horizontal="center" wrapText="1"/>
    </xf>
    <xf numFmtId="0" fontId="8" fillId="35" borderId="17" xfId="0" applyFont="1" applyFill="1" applyBorder="1" applyAlignment="1">
      <alignment horizontal="center" wrapText="1"/>
    </xf>
    <xf numFmtId="0" fontId="0" fillId="0" borderId="17" xfId="0" applyBorder="1" applyAlignment="1">
      <alignment horizontal="center" wrapText="1"/>
    </xf>
    <xf numFmtId="0" fontId="46" fillId="0" borderId="0" xfId="0" applyFont="1" applyAlignment="1">
      <alignment vertical="top" wrapText="1"/>
    </xf>
    <xf numFmtId="0" fontId="47"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N17"/>
  <sheetViews>
    <sheetView showGridLines="0" tabSelected="1" zoomScale="70" zoomScaleNormal="70" zoomScalePageLayoutView="0" workbookViewId="0" topLeftCell="A1">
      <selection activeCell="C8" sqref="C8"/>
    </sheetView>
  </sheetViews>
  <sheetFormatPr defaultColWidth="9.140625" defaultRowHeight="15"/>
  <cols>
    <col min="1" max="1" width="26.28125" style="0" customWidth="1"/>
    <col min="2" max="2" width="38.421875" style="0" customWidth="1"/>
    <col min="3" max="4" width="30.57421875" style="0" customWidth="1"/>
    <col min="5" max="5" width="35.57421875" style="0" customWidth="1"/>
    <col min="6" max="6" width="32.8515625" style="0" customWidth="1"/>
    <col min="7" max="7" width="2.7109375" style="0" customWidth="1"/>
    <col min="8" max="8" width="45.7109375" style="0" customWidth="1"/>
    <col min="9" max="9" width="0" style="0" hidden="1" customWidth="1"/>
    <col min="10" max="13" width="6.28125" style="13" hidden="1" customWidth="1"/>
    <col min="14" max="14" width="9.140625" style="13" hidden="1" customWidth="1"/>
  </cols>
  <sheetData>
    <row r="3" spans="1:8" ht="186" customHeight="1">
      <c r="A3" s="33" t="s">
        <v>35</v>
      </c>
      <c r="B3" s="34"/>
      <c r="C3" s="34"/>
      <c r="D3" s="34"/>
      <c r="E3" s="34"/>
      <c r="F3" s="34"/>
      <c r="G3" s="34"/>
      <c r="H3" s="34"/>
    </row>
    <row r="4" ht="15.75" thickBot="1"/>
    <row r="5" spans="3:8" ht="15">
      <c r="C5" s="30" t="s">
        <v>23</v>
      </c>
      <c r="D5" s="31"/>
      <c r="E5" s="31"/>
      <c r="F5" s="32"/>
      <c r="G5" s="10"/>
      <c r="H5" s="12" t="s">
        <v>27</v>
      </c>
    </row>
    <row r="6" spans="3:14" s="1" customFormat="1" ht="60.75" thickBot="1">
      <c r="C6" s="3" t="s">
        <v>32</v>
      </c>
      <c r="D6" s="3" t="s">
        <v>25</v>
      </c>
      <c r="E6" s="3" t="s">
        <v>33</v>
      </c>
      <c r="F6" s="3" t="s">
        <v>34</v>
      </c>
      <c r="G6" s="4"/>
      <c r="H6" s="17" t="s">
        <v>31</v>
      </c>
      <c r="J6" s="14"/>
      <c r="K6" s="14"/>
      <c r="L6" s="14"/>
      <c r="M6" s="14"/>
      <c r="N6" s="14"/>
    </row>
    <row r="7" spans="1:14" s="1" customFormat="1" ht="105.75" thickBot="1">
      <c r="A7" s="5" t="s">
        <v>0</v>
      </c>
      <c r="B7" s="6" t="s">
        <v>21</v>
      </c>
      <c r="C7" s="11" t="s">
        <v>24</v>
      </c>
      <c r="D7" s="11" t="s">
        <v>30</v>
      </c>
      <c r="E7" s="11" t="s">
        <v>29</v>
      </c>
      <c r="F7" s="11" t="s">
        <v>26</v>
      </c>
      <c r="G7" s="4"/>
      <c r="H7" s="18" t="s">
        <v>28</v>
      </c>
      <c r="J7" s="14"/>
      <c r="K7" s="14"/>
      <c r="L7" s="14"/>
      <c r="M7" s="14"/>
      <c r="N7" s="14" t="s">
        <v>22</v>
      </c>
    </row>
    <row r="8" spans="1:14" ht="60.75" customHeight="1">
      <c r="A8" s="2" t="s">
        <v>1</v>
      </c>
      <c r="B8" s="7" t="s">
        <v>2</v>
      </c>
      <c r="C8" s="19"/>
      <c r="D8" s="20"/>
      <c r="E8" s="20"/>
      <c r="F8" s="21"/>
      <c r="G8" s="15"/>
      <c r="H8" s="28">
        <f>J8*K8*L8*M8</f>
        <v>0</v>
      </c>
      <c r="J8" s="13" t="str">
        <f>IF(C8="D",5,IF(C8="W",4,IF(C8="M",3,IF(C8="Q",2,IF(C8="A",1,"0")))))</f>
        <v>0</v>
      </c>
      <c r="K8" s="13" t="str">
        <f>IF(D8="S",5,IF(D8="R",1.5,IF(D8="N",1,"0")))</f>
        <v>0</v>
      </c>
      <c r="L8" s="13" t="str">
        <f>IF(E8="I",5,IF(E8="B",3,IF(E8="S",2,IF(E8="C",1,"0"))))</f>
        <v>0</v>
      </c>
      <c r="M8" s="13" t="str">
        <f>IF(F8="U",1,IF(F8="D",1,IF(F8="B",1.2,"0")))</f>
        <v>0</v>
      </c>
      <c r="N8" s="13">
        <f>SUM(J8:M8)</f>
        <v>0</v>
      </c>
    </row>
    <row r="9" spans="1:14" ht="60.75" customHeight="1">
      <c r="A9" s="2" t="s">
        <v>3</v>
      </c>
      <c r="B9" s="7" t="s">
        <v>4</v>
      </c>
      <c r="C9" s="22"/>
      <c r="D9" s="23"/>
      <c r="E9" s="23"/>
      <c r="F9" s="24"/>
      <c r="G9" s="15"/>
      <c r="H9" s="28">
        <f aca="true" t="shared" si="0" ref="H9:H17">J9*K9*L9*M9</f>
        <v>0</v>
      </c>
      <c r="J9" s="13" t="str">
        <f aca="true" t="shared" si="1" ref="J9:J17">IF(C9="D",5,IF(C9="W",4,IF(C9="M",3,IF(C9="Q",2,IF(C9="A",1,"0")))))</f>
        <v>0</v>
      </c>
      <c r="K9" s="13" t="str">
        <f aca="true" t="shared" si="2" ref="K9:K17">IF(D9="S",5,IF(D9="R",1.5,IF(D9="N",1,"0")))</f>
        <v>0</v>
      </c>
      <c r="L9" s="13" t="str">
        <f aca="true" t="shared" si="3" ref="L9:L17">IF(E9="I",5,IF(E9="B",3,IF(E9="S",2,IF(E9="C",1,"0"))))</f>
        <v>0</v>
      </c>
      <c r="M9" s="13" t="str">
        <f aca="true" t="shared" si="4" ref="M9:M17">IF(F9="U",1,IF(F9="D",1,IF(F9="B",1.2,"0")))</f>
        <v>0</v>
      </c>
      <c r="N9" s="13">
        <f aca="true" t="shared" si="5" ref="N9:N17">SUM(J9:M9)</f>
        <v>0</v>
      </c>
    </row>
    <row r="10" spans="1:14" ht="60.75" customHeight="1">
      <c r="A10" s="2" t="s">
        <v>5</v>
      </c>
      <c r="B10" s="7" t="s">
        <v>6</v>
      </c>
      <c r="C10" s="22"/>
      <c r="D10" s="23"/>
      <c r="E10" s="23"/>
      <c r="F10" s="24"/>
      <c r="G10" s="15"/>
      <c r="H10" s="28">
        <f t="shared" si="0"/>
        <v>0</v>
      </c>
      <c r="J10" s="13" t="str">
        <f t="shared" si="1"/>
        <v>0</v>
      </c>
      <c r="K10" s="13" t="str">
        <f t="shared" si="2"/>
        <v>0</v>
      </c>
      <c r="L10" s="13" t="str">
        <f t="shared" si="3"/>
        <v>0</v>
      </c>
      <c r="M10" s="13" t="str">
        <f t="shared" si="4"/>
        <v>0</v>
      </c>
      <c r="N10" s="13">
        <f t="shared" si="5"/>
        <v>0</v>
      </c>
    </row>
    <row r="11" spans="1:14" ht="60.75" customHeight="1">
      <c r="A11" s="2" t="s">
        <v>7</v>
      </c>
      <c r="B11" s="7" t="s">
        <v>8</v>
      </c>
      <c r="C11" s="22"/>
      <c r="D11" s="23"/>
      <c r="E11" s="23"/>
      <c r="F11" s="24"/>
      <c r="G11" s="15"/>
      <c r="H11" s="28">
        <f t="shared" si="0"/>
        <v>0</v>
      </c>
      <c r="J11" s="13" t="str">
        <f t="shared" si="1"/>
        <v>0</v>
      </c>
      <c r="K11" s="13" t="str">
        <f t="shared" si="2"/>
        <v>0</v>
      </c>
      <c r="L11" s="13" t="str">
        <f t="shared" si="3"/>
        <v>0</v>
      </c>
      <c r="M11" s="13" t="str">
        <f t="shared" si="4"/>
        <v>0</v>
      </c>
      <c r="N11" s="13">
        <f t="shared" si="5"/>
        <v>0</v>
      </c>
    </row>
    <row r="12" spans="1:14" ht="60.75" customHeight="1">
      <c r="A12" s="2" t="s">
        <v>9</v>
      </c>
      <c r="B12" s="7" t="s">
        <v>10</v>
      </c>
      <c r="C12" s="22"/>
      <c r="D12" s="23"/>
      <c r="E12" s="23"/>
      <c r="F12" s="24"/>
      <c r="G12" s="15"/>
      <c r="H12" s="28">
        <f t="shared" si="0"/>
        <v>0</v>
      </c>
      <c r="J12" s="13" t="str">
        <f t="shared" si="1"/>
        <v>0</v>
      </c>
      <c r="K12" s="13" t="str">
        <f t="shared" si="2"/>
        <v>0</v>
      </c>
      <c r="L12" s="13" t="str">
        <f t="shared" si="3"/>
        <v>0</v>
      </c>
      <c r="M12" s="13" t="str">
        <f t="shared" si="4"/>
        <v>0</v>
      </c>
      <c r="N12" s="13">
        <f t="shared" si="5"/>
        <v>0</v>
      </c>
    </row>
    <row r="13" spans="1:14" ht="60.75" customHeight="1">
      <c r="A13" s="2" t="s">
        <v>11</v>
      </c>
      <c r="B13" s="7" t="s">
        <v>12</v>
      </c>
      <c r="C13" s="22"/>
      <c r="D13" s="23"/>
      <c r="E13" s="23"/>
      <c r="F13" s="24"/>
      <c r="G13" s="15"/>
      <c r="H13" s="28">
        <f t="shared" si="0"/>
        <v>0</v>
      </c>
      <c r="J13" s="13" t="str">
        <f t="shared" si="1"/>
        <v>0</v>
      </c>
      <c r="K13" s="13" t="str">
        <f t="shared" si="2"/>
        <v>0</v>
      </c>
      <c r="L13" s="13" t="str">
        <f t="shared" si="3"/>
        <v>0</v>
      </c>
      <c r="M13" s="13" t="str">
        <f t="shared" si="4"/>
        <v>0</v>
      </c>
      <c r="N13" s="13">
        <f t="shared" si="5"/>
        <v>0</v>
      </c>
    </row>
    <row r="14" spans="1:14" ht="60.75" customHeight="1">
      <c r="A14" s="2" t="s">
        <v>13</v>
      </c>
      <c r="B14" s="7" t="s">
        <v>14</v>
      </c>
      <c r="C14" s="22"/>
      <c r="D14" s="23"/>
      <c r="E14" s="23"/>
      <c r="F14" s="24"/>
      <c r="G14" s="15"/>
      <c r="H14" s="28">
        <f t="shared" si="0"/>
        <v>0</v>
      </c>
      <c r="J14" s="13" t="str">
        <f t="shared" si="1"/>
        <v>0</v>
      </c>
      <c r="K14" s="13" t="str">
        <f t="shared" si="2"/>
        <v>0</v>
      </c>
      <c r="L14" s="13" t="str">
        <f t="shared" si="3"/>
        <v>0</v>
      </c>
      <c r="M14" s="13" t="str">
        <f t="shared" si="4"/>
        <v>0</v>
      </c>
      <c r="N14" s="13">
        <f t="shared" si="5"/>
        <v>0</v>
      </c>
    </row>
    <row r="15" spans="1:14" ht="60.75" customHeight="1">
      <c r="A15" s="2" t="s">
        <v>15</v>
      </c>
      <c r="B15" s="7" t="s">
        <v>16</v>
      </c>
      <c r="C15" s="22"/>
      <c r="D15" s="23"/>
      <c r="E15" s="23"/>
      <c r="F15" s="24"/>
      <c r="G15" s="15"/>
      <c r="H15" s="28">
        <f t="shared" si="0"/>
        <v>0</v>
      </c>
      <c r="J15" s="13" t="str">
        <f t="shared" si="1"/>
        <v>0</v>
      </c>
      <c r="K15" s="13" t="str">
        <f t="shared" si="2"/>
        <v>0</v>
      </c>
      <c r="L15" s="13" t="str">
        <f t="shared" si="3"/>
        <v>0</v>
      </c>
      <c r="M15" s="13" t="str">
        <f t="shared" si="4"/>
        <v>0</v>
      </c>
      <c r="N15" s="13">
        <f t="shared" si="5"/>
        <v>0</v>
      </c>
    </row>
    <row r="16" spans="1:14" ht="60.75" customHeight="1">
      <c r="A16" s="2" t="s">
        <v>17</v>
      </c>
      <c r="B16" s="7" t="s">
        <v>18</v>
      </c>
      <c r="C16" s="22"/>
      <c r="D16" s="23"/>
      <c r="E16" s="23"/>
      <c r="F16" s="24"/>
      <c r="G16" s="15"/>
      <c r="H16" s="28">
        <f t="shared" si="0"/>
        <v>0</v>
      </c>
      <c r="J16" s="13" t="str">
        <f t="shared" si="1"/>
        <v>0</v>
      </c>
      <c r="K16" s="13" t="str">
        <f t="shared" si="2"/>
        <v>0</v>
      </c>
      <c r="L16" s="13" t="str">
        <f t="shared" si="3"/>
        <v>0</v>
      </c>
      <c r="M16" s="13" t="str">
        <f t="shared" si="4"/>
        <v>0</v>
      </c>
      <c r="N16" s="13">
        <f t="shared" si="5"/>
        <v>0</v>
      </c>
    </row>
    <row r="17" spans="1:14" ht="60.75" customHeight="1" thickBot="1">
      <c r="A17" s="8" t="s">
        <v>19</v>
      </c>
      <c r="B17" s="9" t="s">
        <v>20</v>
      </c>
      <c r="C17" s="25"/>
      <c r="D17" s="26"/>
      <c r="E17" s="26"/>
      <c r="F17" s="27"/>
      <c r="G17" s="16"/>
      <c r="H17" s="29">
        <f t="shared" si="0"/>
        <v>0</v>
      </c>
      <c r="J17" s="13" t="str">
        <f t="shared" si="1"/>
        <v>0</v>
      </c>
      <c r="K17" s="13" t="str">
        <f t="shared" si="2"/>
        <v>0</v>
      </c>
      <c r="L17" s="13" t="str">
        <f t="shared" si="3"/>
        <v>0</v>
      </c>
      <c r="M17" s="13" t="str">
        <f t="shared" si="4"/>
        <v>0</v>
      </c>
      <c r="N17" s="13">
        <f t="shared" si="5"/>
        <v>0</v>
      </c>
    </row>
  </sheetData>
  <sheetProtection sheet="1" objects="1" scenarios="1" selectLockedCells="1"/>
  <mergeCells count="2">
    <mergeCell ref="C5:F5"/>
    <mergeCell ref="A3:H3"/>
  </mergeCells>
  <printOptions/>
  <pageMargins left="0.16" right="0.16" top="0.19" bottom="0.19" header="0.18" footer="0.17"/>
  <pageSetup fitToHeight="1" fitToWidth="1" horizontalDpi="300" verticalDpi="300" orientation="landscape" paperSize="9" scale="5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AFGC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jcawley</dc:creator>
  <cp:keywords/>
  <dc:description/>
  <cp:lastModifiedBy>Angela Hook</cp:lastModifiedBy>
  <cp:lastPrinted>2010-04-14T23:18:09Z</cp:lastPrinted>
  <dcterms:created xsi:type="dcterms:W3CDTF">2010-03-23T23:08:44Z</dcterms:created>
  <dcterms:modified xsi:type="dcterms:W3CDTF">2010-10-08T05:46:14Z</dcterms:modified>
  <cp:category/>
  <cp:version/>
  <cp:contentType/>
  <cp:contentStatus/>
</cp:coreProperties>
</file>